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6\"/>
    </mc:Choice>
  </mc:AlternateContent>
  <bookViews>
    <workbookView xWindow="0" yWindow="15" windowWidth="15225" windowHeight="9090" tabRatio="905"/>
  </bookViews>
  <sheets>
    <sheet name="pohvěk" sheetId="8" r:id="rId1"/>
  </sheets>
  <calcPr calcId="162913" concurrentManualCount="4"/>
</workbook>
</file>

<file path=xl/calcChain.xml><?xml version="1.0" encoding="utf-8"?>
<calcChain xmlns="http://schemas.openxmlformats.org/spreadsheetml/2006/main">
  <c r="H16" i="8" l="1"/>
  <c r="G16" i="8"/>
  <c r="F16" i="8"/>
  <c r="I16" i="8" s="1"/>
  <c r="E16" i="8"/>
  <c r="D16" i="8"/>
  <c r="C16" i="8"/>
  <c r="H15" i="8"/>
  <c r="K15" i="8" s="1"/>
  <c r="G15" i="8"/>
  <c r="F15" i="8"/>
  <c r="E15" i="8"/>
  <c r="D15" i="8"/>
  <c r="C15" i="8"/>
  <c r="H14" i="8"/>
  <c r="G14" i="8"/>
  <c r="F14" i="8"/>
  <c r="I14" i="8" s="1"/>
  <c r="E14" i="8"/>
  <c r="D14" i="8"/>
  <c r="C14" i="8"/>
  <c r="J15" i="8" l="1"/>
  <c r="K14" i="8"/>
  <c r="J14" i="8"/>
  <c r="I15" i="8"/>
  <c r="K16" i="8"/>
  <c r="J16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<sst xmlns="http://schemas.openxmlformats.org/spreadsheetml/2006/main" count="29" uniqueCount="21">
  <si>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</si>
  <si>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</si>
  <si>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</si>
  <si>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</si>
  <si>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</si>
  <si>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</si>
  <si>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</si>
  <si>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</si>
  <si>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</si>
  <si>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</si>
  <si>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</si>
  <si>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</si>
  <si>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</si>
  <si>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</si>
  <si>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</si>
  <si>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</si>
  <si>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</si>
  <si>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</si>
  <si>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</si>
  <si>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</si>
  <si>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neschopnostiv 1. pololetí 2026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</si>
</sst>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79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4" fontId="14" fillId="4" borderId="14" xfId="0" applyNumberFormat="1" applyFont="1" applyFill="1" applyBorder="1" applyAlignment="1">
      <alignment horizontal="right" vertical="center" wrapText="1"/>
    </xf>
    <xf numFmtId="3" fontId="14" fillId="4" borderId="14" xfId="0" applyNumberFormat="1" applyFont="1" applyFill="1" applyBorder="1" applyAlignment="1">
      <alignment horizontal="right" vertical="center" wrapText="1"/>
    </xf>
    <xf numFmtId="3" fontId="15" fillId="0" borderId="0" xfId="8" applyFont="1">
      <alignment vertical="center"/>
    </xf>
    <xf numFmtId="3" fontId="15" fillId="0" borderId="0" xfId="8" applyFont="1" applyAlignment="1">
      <alignment vertical="center"/>
    </xf>
    <xf numFmtId="3" fontId="16" fillId="0" borderId="0" xfId="8" applyFont="1" applyAlignment="1">
      <alignment vertical="center" wrapText="1"/>
    </xf>
    <xf numFmtId="3" fontId="17" fillId="0" borderId="0" xfId="8" applyFont="1" applyBorder="1" applyAlignment="1">
      <alignment horizontal="right" vertical="center" wrapText="1" indent="1"/>
    </xf>
    <xf numFmtId="3" fontId="16" fillId="0" borderId="0" xfId="8" applyFont="1" applyBorder="1" applyAlignment="1">
      <alignment vertical="center" wrapText="1"/>
    </xf>
    <xf numFmtId="3" fontId="18" fillId="0" borderId="0" xfId="8" applyFont="1" applyAlignment="1">
      <alignment vertical="center" wrapText="1"/>
    </xf>
    <xf numFmtId="3" fontId="19" fillId="0" borderId="0" xfId="8" applyFont="1">
      <alignment vertical="center"/>
    </xf>
    <xf numFmtId="3" fontId="7" fillId="0" borderId="0" xfId="8" applyAlignment="1">
      <alignment vertical="center"/>
    </xf>
    <xf numFmtId="3" fontId="21" fillId="0" borderId="0" xfId="8" applyFont="1" applyAlignment="1">
      <alignment vertical="center" wrapText="1"/>
    </xf>
    <xf numFmtId="3" fontId="1" fillId="2" borderId="18" xfId="8" applyNumberFormat="1" applyFont="1" applyFill="1" applyBorder="1" applyAlignment="1">
      <alignment horizontal="right" vertical="center" wrapText="1" indent="1"/>
    </xf>
    <xf numFmtId="4" fontId="21" fillId="2" borderId="18" xfId="8" applyNumberFormat="1" applyFont="1" applyFill="1" applyBorder="1" applyAlignment="1">
      <alignment horizontal="right" vertical="center" wrapText="1" indent="1"/>
    </xf>
    <xf numFmtId="4" fontId="24" fillId="2" borderId="16" xfId="9" applyNumberFormat="1" applyFont="1" applyFill="1" applyBorder="1" applyAlignment="1">
      <alignment horizontal="right" vertical="center" wrapText="1" indent="1"/>
    </xf>
    <xf numFmtId="4" fontId="24" fillId="2" borderId="7" xfId="8" applyNumberFormat="1" applyFont="1" applyFill="1" applyBorder="1" applyAlignment="1">
      <alignment horizontal="right" vertical="center" wrapText="1" indent="1"/>
    </xf>
    <xf numFmtId="3" fontId="23" fillId="2" borderId="15" xfId="8" applyNumberFormat="1" applyFont="1" applyFill="1" applyBorder="1" applyAlignment="1">
      <alignment horizontal="right" vertical="center" wrapText="1" indent="1"/>
    </xf>
    <xf numFmtId="3" fontId="23" fillId="2" borderId="8" xfId="8" applyNumberFormat="1" applyFont="1" applyFill="1" applyBorder="1" applyAlignment="1">
      <alignment horizontal="right" vertical="center" wrapText="1" indent="1"/>
    </xf>
    <xf numFmtId="3" fontId="1" fillId="2" borderId="17" xfId="8" applyNumberFormat="1" applyFont="1" applyFill="1" applyBorder="1" applyAlignment="1">
      <alignment horizontal="right" vertical="center" wrapText="1" indent="1"/>
    </xf>
    <xf numFmtId="4" fontId="24" fillId="2" borderId="15" xfId="9" applyNumberFormat="1" applyFont="1" applyFill="1" applyBorder="1" applyAlignment="1">
      <alignment horizontal="right" vertical="center" wrapText="1" indent="1"/>
    </xf>
    <xf numFmtId="4" fontId="24" fillId="2" borderId="8" xfId="8" applyNumberFormat="1" applyFont="1" applyFill="1" applyBorder="1" applyAlignment="1">
      <alignment horizontal="right" vertical="center" wrapText="1" indent="1"/>
    </xf>
    <xf numFmtId="3" fontId="23" fillId="2" borderId="13" xfId="8" applyNumberFormat="1" applyFont="1" applyFill="1" applyBorder="1" applyAlignment="1">
      <alignment horizontal="right" vertical="center" wrapText="1" indent="1"/>
    </xf>
    <xf numFmtId="3" fontId="23" fillId="2" borderId="9" xfId="8" applyNumberFormat="1" applyFont="1" applyFill="1" applyBorder="1" applyAlignment="1">
      <alignment horizontal="right" vertical="center" wrapText="1" indent="1"/>
    </xf>
    <xf numFmtId="3" fontId="1" fillId="2" borderId="19" xfId="8" applyNumberFormat="1" applyFont="1" applyFill="1" applyBorder="1" applyAlignment="1">
      <alignment horizontal="right" vertical="center" wrapText="1" indent="1"/>
    </xf>
    <xf numFmtId="4" fontId="21" fillId="2" borderId="19" xfId="8" applyNumberFormat="1" applyFont="1" applyFill="1" applyBorder="1" applyAlignment="1">
      <alignment horizontal="right" vertical="center" wrapText="1" indent="1"/>
    </xf>
    <xf numFmtId="4" fontId="24" fillId="2" borderId="13" xfId="9" applyNumberFormat="1" applyFont="1" applyFill="1" applyBorder="1" applyAlignment="1">
      <alignment horizontal="right" vertical="center" wrapText="1" indent="1"/>
    </xf>
    <xf numFmtId="4" fontId="24" fillId="2" borderId="9" xfId="8" applyNumberFormat="1" applyFont="1" applyFill="1" applyBorder="1" applyAlignment="1">
      <alignment horizontal="right" vertical="center" wrapText="1" indent="1"/>
    </xf>
    <xf numFmtId="3" fontId="22" fillId="0" borderId="7" xfId="8" applyFont="1" applyBorder="1" applyAlignment="1">
      <alignment horizontal="center" vertical="center" wrapText="1"/>
    </xf>
    <xf numFmtId="3" fontId="1" fillId="0" borderId="17" xfId="8" applyFont="1" applyBorder="1" applyAlignment="1">
      <alignment horizontal="right" vertical="center" wrapText="1" indent="1"/>
    </xf>
    <xf numFmtId="3" fontId="23" fillId="0" borderId="16" xfId="8" applyFont="1" applyBorder="1" applyAlignment="1">
      <alignment horizontal="right" vertical="center" wrapText="1" indent="1"/>
    </xf>
    <xf numFmtId="3" fontId="23" fillId="0" borderId="7" xfId="8" applyFont="1" applyBorder="1" applyAlignment="1">
      <alignment horizontal="right" vertical="center" wrapText="1" indent="1"/>
    </xf>
    <xf numFmtId="4" fontId="21" fillId="0" borderId="17" xfId="8" applyNumberFormat="1" applyFont="1" applyBorder="1" applyAlignment="1">
      <alignment horizontal="right" vertical="center" wrapText="1" indent="1"/>
    </xf>
    <xf numFmtId="4" fontId="24" fillId="0" borderId="16" xfId="9" applyNumberFormat="1" applyFont="1" applyBorder="1" applyAlignment="1">
      <alignment horizontal="right" vertical="center" wrapText="1" indent="1"/>
    </xf>
    <xf numFmtId="4" fontId="24" fillId="0" borderId="7" xfId="8" applyNumberFormat="1" applyFont="1" applyBorder="1" applyAlignment="1">
      <alignment horizontal="right" vertical="center" wrapText="1" indent="1"/>
    </xf>
    <xf numFmtId="3" fontId="22" fillId="0" borderId="8" xfId="8" applyFont="1" applyBorder="1" applyAlignment="1">
      <alignment horizontal="center" vertical="center" wrapText="1"/>
    </xf>
    <xf numFmtId="3" fontId="1" fillId="0" borderId="18" xfId="8" applyFont="1" applyBorder="1" applyAlignment="1">
      <alignment horizontal="right" vertical="center" wrapText="1" indent="1"/>
    </xf>
    <xf numFmtId="3" fontId="23" fillId="0" borderId="15" xfId="8" applyFont="1" applyBorder="1" applyAlignment="1">
      <alignment horizontal="right" vertical="center" wrapText="1" indent="1"/>
    </xf>
    <xf numFmtId="3" fontId="23" fillId="0" borderId="8" xfId="8" applyFont="1" applyBorder="1" applyAlignment="1">
      <alignment horizontal="right" vertical="center" wrapText="1" indent="1"/>
    </xf>
    <xf numFmtId="4" fontId="21" fillId="0" borderId="18" xfId="8" applyNumberFormat="1" applyFont="1" applyBorder="1" applyAlignment="1">
      <alignment horizontal="right" vertical="center" wrapText="1" indent="1"/>
    </xf>
    <xf numFmtId="4" fontId="24" fillId="0" borderId="15" xfId="9" applyNumberFormat="1" applyFont="1" applyBorder="1" applyAlignment="1">
      <alignment horizontal="right" vertical="center" wrapText="1" indent="1"/>
    </xf>
    <xf numFmtId="4" fontId="24" fillId="0" borderId="8" xfId="8" applyNumberFormat="1" applyFont="1" applyBorder="1" applyAlignment="1">
      <alignment horizontal="right" vertical="center" wrapText="1" indent="1"/>
    </xf>
    <xf numFmtId="3" fontId="22" fillId="0" borderId="6" xfId="8" applyFont="1" applyBorder="1" applyAlignment="1">
      <alignment horizontal="center" vertical="center" wrapText="1"/>
    </xf>
    <xf numFmtId="3" fontId="1" fillId="0" borderId="5" xfId="8" applyFont="1" applyBorder="1" applyAlignment="1">
      <alignment horizontal="right" vertical="center" wrapText="1" indent="1"/>
    </xf>
    <xf numFmtId="3" fontId="23" fillId="0" borderId="14" xfId="8" applyFont="1" applyBorder="1" applyAlignment="1">
      <alignment horizontal="right" vertical="center" wrapText="1" indent="1"/>
    </xf>
    <xf numFmtId="3" fontId="23" fillId="0" borderId="6" xfId="8" applyFont="1" applyBorder="1" applyAlignment="1">
      <alignment horizontal="right" vertical="center" wrapText="1" indent="1"/>
    </xf>
    <xf numFmtId="4" fontId="21" fillId="0" borderId="5" xfId="8" applyNumberFormat="1" applyFont="1" applyBorder="1" applyAlignment="1">
      <alignment horizontal="right" vertical="center" wrapText="1" indent="1"/>
    </xf>
    <xf numFmtId="4" fontId="24" fillId="0" borderId="14" xfId="9" applyNumberFormat="1" applyFont="1" applyBorder="1" applyAlignment="1">
      <alignment horizontal="right" vertical="center" wrapText="1" indent="1"/>
    </xf>
    <xf numFmtId="4" fontId="24" fillId="0" borderId="6" xfId="8" applyNumberFormat="1" applyFont="1" applyBorder="1" applyAlignment="1">
      <alignment horizontal="right" vertical="center" wrapText="1" inden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3" fontId="23" fillId="2" borderId="24" xfId="8" applyNumberFormat="1" applyFont="1" applyFill="1" applyBorder="1" applyAlignment="1">
      <alignment horizontal="right" vertical="center" wrapText="1" indent="1"/>
    </xf>
    <xf numFmtId="3" fontId="23" fillId="2" borderId="12" xfId="8" applyNumberFormat="1" applyFont="1" applyFill="1" applyBorder="1" applyAlignment="1">
      <alignment horizontal="right" vertical="center" wrapText="1" indent="1"/>
    </xf>
    <xf numFmtId="49" fontId="12" fillId="3" borderId="18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3" fontId="20" fillId="0" borderId="0" xfId="8" applyFont="1" applyAlignment="1">
      <alignment horizontal="center" vertical="center" wrapText="1"/>
    </xf>
    <xf numFmtId="3" fontId="22" fillId="0" borderId="22" xfId="8" applyFont="1" applyBorder="1" applyAlignment="1">
      <alignment horizontal="center" vertical="center" textRotation="90" wrapText="1"/>
    </xf>
    <xf numFmtId="3" fontId="22" fillId="0" borderId="21" xfId="8" applyFont="1" applyBorder="1" applyAlignment="1">
      <alignment horizontal="center" vertical="center" textRotation="90" wrapText="1"/>
    </xf>
    <xf numFmtId="3" fontId="22" fillId="0" borderId="20" xfId="8" applyFont="1" applyBorder="1" applyAlignment="1">
      <alignment horizontal="center" vertical="center" textRotation="90" wrapText="1"/>
    </xf>
    <xf numFmtId="3" fontId="22" fillId="0" borderId="18" xfId="8" applyFont="1" applyBorder="1" applyAlignment="1">
      <alignment horizontal="center" vertical="center" wrapText="1"/>
    </xf>
    <xf numFmtId="3" fontId="22" fillId="0" borderId="8" xfId="8" applyFont="1" applyBorder="1" applyAlignment="1">
      <alignment horizontal="center" vertical="center" wrapText="1"/>
    </xf>
    <xf numFmtId="3" fontId="22" fillId="0" borderId="19" xfId="8" applyFont="1" applyBorder="1" applyAlignment="1">
      <alignment horizontal="center" vertical="center" wrapText="1"/>
    </xf>
    <xf numFmtId="3" fontId="22" fillId="0" borderId="9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3" fontId="22" fillId="0" borderId="17" xfId="8" applyFont="1" applyBorder="1" applyAlignment="1">
      <alignment horizontal="center" vertical="center" wrapText="1"/>
    </xf>
    <xf numFmtId="3" fontId="22" fillId="0" borderId="7" xfId="8" applyFont="1" applyBorder="1" applyAlignment="1">
      <alignment horizontal="center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A3" sqref="A3"/>
    </sheetView>
  </sheetViews>
  <sheetFormatPr defaultColWidth="8" defaultRowHeight="12.75" x14ac:dyDescent="0.2"/>
  <cols>
    <col min="1" max="1" width="4.7109375" style="8" customWidth="1"/>
    <col min="2" max="2" width="14.7109375" style="9" customWidth="1"/>
    <col min="3" max="5" width="12.7109375" style="9" customWidth="1"/>
    <col min="6" max="8" width="14.7109375" style="9" customWidth="1"/>
    <col min="9" max="11" width="12.7109375" style="9" customWidth="1"/>
    <col min="12" max="12" width="9.5703125" style="7" customWidth="1"/>
    <col min="13" max="13" width="12.7109375" style="7" customWidth="1"/>
    <col min="14" max="14" width="12" style="7" customWidth="1"/>
    <col min="15" max="16384" width="8" style="7"/>
  </cols>
  <sheetData>
    <row r="1" spans="1:11" ht="20.100000000000001" customHeight="1" x14ac:dyDescent="0.2">
      <c r="A1" s="63" t="s">
        <v>17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0.100000000000001" customHeight="1" x14ac:dyDescent="0.2">
      <c r="A2" s="63" t="s">
        <v>20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0.100000000000001" customHeight="1" thickBo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30" customHeight="1" x14ac:dyDescent="0.2">
      <c r="A4" s="60" t="s">
        <v>3</v>
      </c>
      <c r="B4" s="62"/>
      <c r="C4" s="60" t="s">
        <v>18</v>
      </c>
      <c r="D4" s="61"/>
      <c r="E4" s="62"/>
      <c r="F4" s="60" t="s">
        <v>1</v>
      </c>
      <c r="G4" s="61"/>
      <c r="H4" s="62"/>
      <c r="I4" s="60" t="s">
        <v>19</v>
      </c>
      <c r="J4" s="61"/>
      <c r="K4" s="62"/>
    </row>
    <row r="5" spans="1:11" ht="20.100000000000001" customHeight="1" x14ac:dyDescent="0.2">
      <c r="A5" s="73"/>
      <c r="B5" s="74"/>
      <c r="C5" s="56" t="s">
        <v>0</v>
      </c>
      <c r="D5" s="58" t="s">
        <v>2</v>
      </c>
      <c r="E5" s="59"/>
      <c r="F5" s="56" t="s">
        <v>0</v>
      </c>
      <c r="G5" s="58" t="s">
        <v>2</v>
      </c>
      <c r="H5" s="59"/>
      <c r="I5" s="56" t="s">
        <v>4</v>
      </c>
      <c r="J5" s="58" t="s">
        <v>2</v>
      </c>
      <c r="K5" s="59"/>
    </row>
    <row r="6" spans="1:11" ht="20.100000000000001" customHeight="1" thickBot="1" x14ac:dyDescent="0.25">
      <c r="A6" s="75"/>
      <c r="B6" s="76"/>
      <c r="C6" s="57"/>
      <c r="D6" s="52" t="s">
        <v>14</v>
      </c>
      <c r="E6" s="53" t="s">
        <v>15</v>
      </c>
      <c r="F6" s="57"/>
      <c r="G6" s="52" t="s">
        <v>14</v>
      </c>
      <c r="H6" s="53" t="s">
        <v>15</v>
      </c>
      <c r="I6" s="57"/>
      <c r="J6" s="52" t="s">
        <v>14</v>
      </c>
      <c r="K6" s="53" t="s">
        <v>15</v>
      </c>
    </row>
    <row r="7" spans="1:11" ht="20.100000000000001" customHeight="1" x14ac:dyDescent="0.2">
      <c r="A7" s="77" t="s">
        <v>5</v>
      </c>
      <c r="B7" s="78"/>
      <c r="C7" s="16">
        <v>15074</v>
      </c>
      <c r="D7" s="54">
        <v>8654</v>
      </c>
      <c r="E7" s="55">
        <v>6420</v>
      </c>
      <c r="F7" s="16">
        <v>217858</v>
      </c>
      <c r="G7" s="54">
        <v>114366</v>
      </c>
      <c r="H7" s="55">
        <v>103492</v>
      </c>
      <c r="I7" s="17">
        <v>14.452567334483216</v>
      </c>
      <c r="J7" s="18">
        <v>13.215391726369308</v>
      </c>
      <c r="K7" s="19">
        <v>16.120249221183801</v>
      </c>
    </row>
    <row r="8" spans="1:11" ht="20.100000000000001" customHeight="1" x14ac:dyDescent="0.2">
      <c r="A8" s="67" t="s">
        <v>9</v>
      </c>
      <c r="B8" s="68"/>
      <c r="C8" s="16">
        <v>222757</v>
      </c>
      <c r="D8" s="20">
        <v>111448</v>
      </c>
      <c r="E8" s="21">
        <v>111309</v>
      </c>
      <c r="F8" s="22">
        <v>4229206</v>
      </c>
      <c r="G8" s="20">
        <v>1886257</v>
      </c>
      <c r="H8" s="21">
        <v>2342949</v>
      </c>
      <c r="I8" s="17">
        <v>18.985737821931522</v>
      </c>
      <c r="J8" s="23">
        <v>16.924996410882205</v>
      </c>
      <c r="K8" s="24">
        <v>21.049052637253052</v>
      </c>
    </row>
    <row r="9" spans="1:11" ht="20.100000000000001" customHeight="1" x14ac:dyDescent="0.2">
      <c r="A9" s="67" t="s">
        <v>10</v>
      </c>
      <c r="B9" s="68"/>
      <c r="C9" s="16">
        <v>246122</v>
      </c>
      <c r="D9" s="20">
        <v>120994</v>
      </c>
      <c r="E9" s="21">
        <v>125128</v>
      </c>
      <c r="F9" s="22">
        <v>6272156</v>
      </c>
      <c r="G9" s="20">
        <v>2847784</v>
      </c>
      <c r="H9" s="21">
        <v>3424372</v>
      </c>
      <c r="I9" s="17">
        <v>25.483930733538653</v>
      </c>
      <c r="J9" s="23">
        <v>23.536572061424533</v>
      </c>
      <c r="K9" s="24">
        <v>27.366952240905313</v>
      </c>
    </row>
    <row r="10" spans="1:11" ht="20.100000000000001" customHeight="1" x14ac:dyDescent="0.2">
      <c r="A10" s="67" t="s">
        <v>11</v>
      </c>
      <c r="B10" s="68"/>
      <c r="C10" s="16">
        <v>277308</v>
      </c>
      <c r="D10" s="20">
        <v>115102</v>
      </c>
      <c r="E10" s="21">
        <v>162206</v>
      </c>
      <c r="F10" s="22">
        <v>9109576</v>
      </c>
      <c r="G10" s="20">
        <v>3964144</v>
      </c>
      <c r="H10" s="21">
        <v>5145432</v>
      </c>
      <c r="I10" s="17">
        <v>32.8500295700088</v>
      </c>
      <c r="J10" s="23">
        <v>34.440270368890204</v>
      </c>
      <c r="K10" s="24">
        <v>31.721588597215884</v>
      </c>
    </row>
    <row r="11" spans="1:11" ht="20.100000000000001" customHeight="1" x14ac:dyDescent="0.2">
      <c r="A11" s="67" t="s">
        <v>12</v>
      </c>
      <c r="B11" s="68"/>
      <c r="C11" s="16">
        <v>306889</v>
      </c>
      <c r="D11" s="20">
        <v>118892</v>
      </c>
      <c r="E11" s="21">
        <v>187997</v>
      </c>
      <c r="F11" s="16">
        <v>13484549</v>
      </c>
      <c r="G11" s="20">
        <v>5794776</v>
      </c>
      <c r="H11" s="21">
        <v>7689773</v>
      </c>
      <c r="I11" s="17">
        <v>43.939499297791713</v>
      </c>
      <c r="J11" s="23">
        <v>48.73983110722336</v>
      </c>
      <c r="K11" s="24">
        <v>40.903700590966878</v>
      </c>
    </row>
    <row r="12" spans="1:11" ht="20.100000000000001" customHeight="1" x14ac:dyDescent="0.2">
      <c r="A12" s="69" t="s">
        <v>6</v>
      </c>
      <c r="B12" s="70"/>
      <c r="C12" s="16">
        <v>127859</v>
      </c>
      <c r="D12" s="25">
        <v>59785</v>
      </c>
      <c r="E12" s="26">
        <v>68074</v>
      </c>
      <c r="F12" s="27">
        <v>7158839</v>
      </c>
      <c r="G12" s="25">
        <v>3771663</v>
      </c>
      <c r="H12" s="26">
        <v>3387176</v>
      </c>
      <c r="I12" s="28">
        <v>55.990106288958934</v>
      </c>
      <c r="J12" s="29">
        <v>63.087112151877562</v>
      </c>
      <c r="K12" s="30">
        <v>49.757264153715077</v>
      </c>
    </row>
    <row r="13" spans="1:11" ht="30" customHeight="1" thickBot="1" x14ac:dyDescent="0.25">
      <c r="A13" s="71" t="s">
        <v>16</v>
      </c>
      <c r="B13" s="72"/>
      <c r="C13" s="1">
        <v>1196009</v>
      </c>
      <c r="D13" s="6">
        <v>534875</v>
      </c>
      <c r="E13" s="2">
        <v>661134</v>
      </c>
      <c r="F13" s="1">
        <v>40472184</v>
      </c>
      <c r="G13" s="6">
        <v>18378990</v>
      </c>
      <c r="H13" s="2">
        <v>22093194</v>
      </c>
      <c r="I13" s="3">
        <v>33.839364085052871</v>
      </c>
      <c r="J13" s="5">
        <v>34.361280673054452</v>
      </c>
      <c r="K13" s="4">
        <v>33.417119676192726</v>
      </c>
    </row>
    <row r="14" spans="1:11" ht="20.100000000000001" customHeight="1" x14ac:dyDescent="0.2">
      <c r="A14" s="64" t="s">
        <v>2</v>
      </c>
      <c r="B14" s="31" t="s">
        <v>7</v>
      </c>
      <c r="C14" s="32">
        <f t="shared" ref="C14:H14" si="0">SUM(C7:C8)</f>
        <v>237831</v>
      </c>
      <c r="D14" s="33">
        <f t="shared" si="0"/>
        <v>120102</v>
      </c>
      <c r="E14" s="34">
        <f t="shared" si="0"/>
        <v>117729</v>
      </c>
      <c r="F14" s="32">
        <f t="shared" si="0"/>
        <v>4447064</v>
      </c>
      <c r="G14" s="33">
        <f t="shared" si="0"/>
        <v>2000623</v>
      </c>
      <c r="H14" s="34">
        <f t="shared" si="0"/>
        <v>2446441</v>
      </c>
      <c r="I14" s="35">
        <f t="shared" ref="I14:K16" si="1">F14/C14</f>
        <v>18.698420306856548</v>
      </c>
      <c r="J14" s="36">
        <f t="shared" si="1"/>
        <v>16.657699288937735</v>
      </c>
      <c r="K14" s="37">
        <f t="shared" si="1"/>
        <v>20.780275038435729</v>
      </c>
    </row>
    <row r="15" spans="1:11" ht="20.100000000000001" customHeight="1" x14ac:dyDescent="0.2">
      <c r="A15" s="65"/>
      <c r="B15" s="38" t="s">
        <v>13</v>
      </c>
      <c r="C15" s="39">
        <f t="shared" ref="C15:H15" si="2">SUM(C9:C10)</f>
        <v>523430</v>
      </c>
      <c r="D15" s="40">
        <f t="shared" si="2"/>
        <v>236096</v>
      </c>
      <c r="E15" s="41">
        <f t="shared" si="2"/>
        <v>287334</v>
      </c>
      <c r="F15" s="39">
        <f t="shared" si="2"/>
        <v>15381732</v>
      </c>
      <c r="G15" s="40">
        <f t="shared" si="2"/>
        <v>6811928</v>
      </c>
      <c r="H15" s="41">
        <f t="shared" si="2"/>
        <v>8569804</v>
      </c>
      <c r="I15" s="42">
        <f t="shared" si="1"/>
        <v>29.38641652178897</v>
      </c>
      <c r="J15" s="43">
        <f t="shared" si="1"/>
        <v>28.852365139604228</v>
      </c>
      <c r="K15" s="44">
        <f t="shared" si="1"/>
        <v>29.825234744234933</v>
      </c>
    </row>
    <row r="16" spans="1:11" ht="20.100000000000001" customHeight="1" thickBot="1" x14ac:dyDescent="0.25">
      <c r="A16" s="66"/>
      <c r="B16" s="45" t="s">
        <v>8</v>
      </c>
      <c r="C16" s="46">
        <f t="shared" ref="C16:H16" si="3">SUM(C11:C12)</f>
        <v>434748</v>
      </c>
      <c r="D16" s="47">
        <f t="shared" si="3"/>
        <v>178677</v>
      </c>
      <c r="E16" s="48">
        <f t="shared" si="3"/>
        <v>256071</v>
      </c>
      <c r="F16" s="46">
        <f t="shared" si="3"/>
        <v>20643388</v>
      </c>
      <c r="G16" s="47">
        <f t="shared" si="3"/>
        <v>9566439</v>
      </c>
      <c r="H16" s="48">
        <f t="shared" si="3"/>
        <v>11076949</v>
      </c>
      <c r="I16" s="49">
        <f t="shared" si="1"/>
        <v>47.483572092338548</v>
      </c>
      <c r="J16" s="50">
        <f t="shared" si="1"/>
        <v>53.54040531237932</v>
      </c>
      <c r="K16" s="51">
        <f t="shared" si="1"/>
        <v>43.257334879779435</v>
      </c>
    </row>
    <row r="20" spans="6:8" x14ac:dyDescent="0.2">
      <c r="F20" s="10"/>
    </row>
    <row r="24" spans="6:8" x14ac:dyDescent="0.2">
      <c r="H24" s="11"/>
    </row>
    <row r="38" spans="10:12" x14ac:dyDescent="0.2">
      <c r="J38" s="12"/>
    </row>
    <row r="40" spans="10:12" x14ac:dyDescent="0.2">
      <c r="L40" s="13"/>
    </row>
  </sheetData>
  <mergeCells count="20"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  <mergeCell ref="D5:E5"/>
    <mergeCell ref="F4:H4"/>
    <mergeCell ref="A2:K2"/>
    <mergeCell ref="A14:A16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2026-07-27T10:56:35Z</cp:lastPrinted>
  <dcterms:created xsi:type="dcterms:W3CDTF">1997-01-24T11:07:25Z</dcterms:created>
  <dcterms:modified xsi:type="dcterms:W3CDTF">2026-07-27T10:56:41Z</dcterms:modified>
</cp:coreProperties>
</file>